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<sst xmlns="http://schemas.openxmlformats.org/spreadsheetml/2006/main" count="164" uniqueCount="100">
  <si>
    <t>Код</t>
  </si>
  <si>
    <t>Наименование работ</t>
  </si>
  <si>
    <t>Ед.изм.</t>
  </si>
  <si>
    <t>Всего</t>
  </si>
  <si>
    <t>хоз.сп.</t>
  </si>
  <si>
    <t>подр.сп.</t>
  </si>
  <si>
    <t>I.</t>
  </si>
  <si>
    <t>ОБЩЕСТРОИТЕЛЬНЫЕ  РАБОТЫ</t>
  </si>
  <si>
    <t>т.руб.</t>
  </si>
  <si>
    <t>1.</t>
  </si>
  <si>
    <t>Ремонт кровли (А.П.)</t>
  </si>
  <si>
    <t>т.кв.м.</t>
  </si>
  <si>
    <t>в том числе:</t>
  </si>
  <si>
    <t>1.1.</t>
  </si>
  <si>
    <t>жесткой</t>
  </si>
  <si>
    <t>1.2.</t>
  </si>
  <si>
    <t>мягкой</t>
  </si>
  <si>
    <t xml:space="preserve">Нормализация темпер.-влажност.режима </t>
  </si>
  <si>
    <t>дом</t>
  </si>
  <si>
    <t>чердачных помещен. всего,  в том числе:</t>
  </si>
  <si>
    <t>2.1.</t>
  </si>
  <si>
    <t xml:space="preserve">Утепление (засыпка) чердачного </t>
  </si>
  <si>
    <t>м3</t>
  </si>
  <si>
    <t>перекрытия</t>
  </si>
  <si>
    <t>2.2.</t>
  </si>
  <si>
    <t xml:space="preserve">Дополнительная теплоизоляция верхней </t>
  </si>
  <si>
    <t>п.м</t>
  </si>
  <si>
    <t xml:space="preserve">разводки системы отопления </t>
  </si>
  <si>
    <t>2.3.</t>
  </si>
  <si>
    <t xml:space="preserve">Покрытие фасонных частей верхней </t>
  </si>
  <si>
    <t>разводки теплоизоляционной краской</t>
  </si>
  <si>
    <t>2.4.</t>
  </si>
  <si>
    <t>Ремонт и замена слуховых окон</t>
  </si>
  <si>
    <t>шт</t>
  </si>
  <si>
    <t>2.5.</t>
  </si>
  <si>
    <t>Прочие работы: устройство канализацион.</t>
  </si>
  <si>
    <t>стояков выше кровли,штукатур.стояк. и др.</t>
  </si>
  <si>
    <t>Герметизация  стыков</t>
  </si>
  <si>
    <t>т.п.м.</t>
  </si>
  <si>
    <t>стеновых  панелей</t>
  </si>
  <si>
    <t>Ремонт и окраска фасадов</t>
  </si>
  <si>
    <t>Косметический ремонт (А.П.)</t>
  </si>
  <si>
    <t>лестничных клеток</t>
  </si>
  <si>
    <t>л/кл</t>
  </si>
  <si>
    <t>Косметический ремонт квартир</t>
  </si>
  <si>
    <t>(после протечек, пожара)</t>
  </si>
  <si>
    <t>квартир</t>
  </si>
  <si>
    <t>Замена водосточных</t>
  </si>
  <si>
    <t>шт.</t>
  </si>
  <si>
    <t>труб  и ремонт</t>
  </si>
  <si>
    <t>Замена водосточных  труб на</t>
  </si>
  <si>
    <t>антивандальные</t>
  </si>
  <si>
    <t>Ремонт  отмосток</t>
  </si>
  <si>
    <t>Ремонт и замена дверей</t>
  </si>
  <si>
    <t xml:space="preserve">Ремонт и замена  оконных  </t>
  </si>
  <si>
    <t>заполнений</t>
  </si>
  <si>
    <t>Ремонт ,замена и восстановление</t>
  </si>
  <si>
    <t>отдельных учасков полов МОП</t>
  </si>
  <si>
    <t>Ремонт балконов, лестниц (огражд.)</t>
  </si>
  <si>
    <t>козырьков над входами в подъезды,</t>
  </si>
  <si>
    <t xml:space="preserve">подвалы,решетки, коз.над балконами </t>
  </si>
  <si>
    <t>верхних  этажей,спуск для колясок</t>
  </si>
  <si>
    <t>II.</t>
  </si>
  <si>
    <t>САНИТАРНО-ТЕХНИЧЕСКИЕ РАБОТЫ</t>
  </si>
  <si>
    <t>Ремонт трубопроводов,всего</t>
  </si>
  <si>
    <t>16.1.</t>
  </si>
  <si>
    <t>ГВС</t>
  </si>
  <si>
    <t>16.2.</t>
  </si>
  <si>
    <t>ХВС</t>
  </si>
  <si>
    <t>16.3.</t>
  </si>
  <si>
    <t>теплоснабжения</t>
  </si>
  <si>
    <t>16.4.</t>
  </si>
  <si>
    <t>систем канализации</t>
  </si>
  <si>
    <t>Замена отопительных  приборов</t>
  </si>
  <si>
    <t>Замена и ремонт  запорной  арматуры</t>
  </si>
  <si>
    <t>систем  Ц/О,  ГВС, ХВС</t>
  </si>
  <si>
    <t>III.</t>
  </si>
  <si>
    <t>ЭЛЕКТРОМОНТАЖНЫЕ РАБОТЫ</t>
  </si>
  <si>
    <t>Замена и ремонт  эл. проводки</t>
  </si>
  <si>
    <t xml:space="preserve">Замена и ремонт </t>
  </si>
  <si>
    <t>аппаратов защиты,замена установочной</t>
  </si>
  <si>
    <t>арматуры</t>
  </si>
  <si>
    <t>Ремонт ГРЩ ВУ, ВРУ, ЭЩ и т.д.</t>
  </si>
  <si>
    <t>IY</t>
  </si>
  <si>
    <t>РАБОТЫ ВЫПОЛНЯЕМЫЕ</t>
  </si>
  <si>
    <t xml:space="preserve">СПЕЦИАЛИЗИРОВАННЫМИ </t>
  </si>
  <si>
    <t>ОРГАНИЗАЦИЯМИ</t>
  </si>
  <si>
    <t>Антисептирование деревянной</t>
  </si>
  <si>
    <t>стропильной системы</t>
  </si>
  <si>
    <t>Антиперирование деревянной</t>
  </si>
  <si>
    <t>Y</t>
  </si>
  <si>
    <t>Аварийно-восстановительные работы</t>
  </si>
  <si>
    <t>(не менее 10%)</t>
  </si>
  <si>
    <t>ИТОГО ПО ТЕКУЩЕМУ  РЕМОНТУ:</t>
  </si>
  <si>
    <t>Факт</t>
  </si>
  <si>
    <t>План</t>
  </si>
  <si>
    <t>%</t>
  </si>
  <si>
    <t>выполн.</t>
  </si>
  <si>
    <t>Установка металлических  дверей</t>
  </si>
  <si>
    <t xml:space="preserve">              Выполнение  программы  текущего  ремонта по ООО "Жилкомсервис г.Петродворца" за  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</si>
</sst>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5">
      <selection activeCell="L8" sqref="L8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5.125" style="1" customWidth="1"/>
    <col min="4" max="4" width="8.875" style="1" customWidth="1"/>
    <col min="5" max="5" width="8.75390625" style="1" customWidth="1"/>
    <col min="6" max="6" width="8.625" style="1" customWidth="1"/>
    <col min="7" max="7" width="7.625" style="15" customWidth="1"/>
    <col min="8" max="8" width="4.875" style="1" customWidth="1"/>
    <col min="9" max="16384" width="8.875" style="1" customWidth="1"/>
  </cols>
  <sheetData>
    <row r="1" spans="1:8" s="8" customFormat="1" ht="36" customHeight="1">
      <c r="A1" s="16" t="s">
        <v>99</v>
      </c>
      <c r="B1" s="16"/>
      <c r="C1" s="16"/>
      <c r="D1" s="16"/>
      <c r="E1" s="16"/>
      <c r="F1" s="16"/>
      <c r="G1" s="16"/>
      <c r="H1" s="16"/>
    </row>
    <row r="2" spans="1:8" ht="12.75">
      <c r="A2" s="17" t="s">
        <v>0</v>
      </c>
      <c r="B2" s="17" t="s">
        <v>1</v>
      </c>
      <c r="C2" s="17" t="s">
        <v>2</v>
      </c>
      <c r="D2" s="17" t="s">
        <v>95</v>
      </c>
      <c r="E2" s="9"/>
      <c r="F2" s="9" t="s">
        <v>94</v>
      </c>
      <c r="G2" s="11"/>
      <c r="H2" s="9" t="s">
        <v>96</v>
      </c>
    </row>
    <row r="3" spans="1:8" ht="21.75">
      <c r="A3" s="18"/>
      <c r="B3" s="18"/>
      <c r="C3" s="18"/>
      <c r="D3" s="18"/>
      <c r="E3" s="9" t="s">
        <v>3</v>
      </c>
      <c r="F3" s="9" t="s">
        <v>4</v>
      </c>
      <c r="G3" s="11" t="s">
        <v>5</v>
      </c>
      <c r="H3" s="10" t="s">
        <v>97</v>
      </c>
    </row>
    <row r="4" spans="1:8" ht="12.75">
      <c r="A4" s="2" t="s">
        <v>6</v>
      </c>
      <c r="B4" s="2" t="s">
        <v>7</v>
      </c>
      <c r="C4" s="3" t="s">
        <v>8</v>
      </c>
      <c r="D4" s="3">
        <f>D6+D12+D24+D26+D29+D32+D34+D36+D38+D40+D42+D44+D46+D48</f>
        <v>30263.047</v>
      </c>
      <c r="E4" s="3">
        <v>30273.83</v>
      </c>
      <c r="F4" s="3">
        <v>22183.757</v>
      </c>
      <c r="G4" s="12">
        <v>8090.073</v>
      </c>
      <c r="H4" s="3">
        <v>100</v>
      </c>
    </row>
    <row r="5" spans="1:8" ht="12.75">
      <c r="A5" s="2" t="s">
        <v>9</v>
      </c>
      <c r="B5" s="2" t="s">
        <v>10</v>
      </c>
      <c r="C5" s="3" t="s">
        <v>11</v>
      </c>
      <c r="D5" s="3">
        <v>12.575</v>
      </c>
      <c r="E5" s="3">
        <v>15.285</v>
      </c>
      <c r="F5" s="3">
        <v>15.285</v>
      </c>
      <c r="G5" s="12"/>
      <c r="H5" s="3"/>
    </row>
    <row r="6" spans="1:8" ht="12.75">
      <c r="A6" s="2"/>
      <c r="B6" s="2" t="s">
        <v>12</v>
      </c>
      <c r="C6" s="3" t="s">
        <v>8</v>
      </c>
      <c r="D6" s="3">
        <f>D8+D10</f>
        <v>7571.327</v>
      </c>
      <c r="E6" s="3">
        <v>7571.903</v>
      </c>
      <c r="F6" s="3">
        <v>7571.903</v>
      </c>
      <c r="G6" s="12"/>
      <c r="H6" s="3">
        <v>103</v>
      </c>
    </row>
    <row r="7" spans="1:8" ht="12.75">
      <c r="A7" s="4" t="s">
        <v>13</v>
      </c>
      <c r="B7" s="4" t="s">
        <v>14</v>
      </c>
      <c r="C7" s="5" t="s">
        <v>11</v>
      </c>
      <c r="D7" s="5">
        <v>7.43</v>
      </c>
      <c r="E7" s="5">
        <v>8.573</v>
      </c>
      <c r="F7" s="5">
        <v>8.573</v>
      </c>
      <c r="G7" s="13"/>
      <c r="H7" s="5"/>
    </row>
    <row r="8" spans="1:8" ht="12.75">
      <c r="A8" s="4"/>
      <c r="B8" s="4"/>
      <c r="C8" s="5" t="s">
        <v>8</v>
      </c>
      <c r="D8" s="5">
        <v>3209.5</v>
      </c>
      <c r="E8" s="5">
        <v>3210.092</v>
      </c>
      <c r="F8" s="5">
        <v>3210.092</v>
      </c>
      <c r="G8" s="13"/>
      <c r="H8" s="5"/>
    </row>
    <row r="9" spans="1:8" ht="12.75">
      <c r="A9" s="4" t="s">
        <v>15</v>
      </c>
      <c r="B9" s="4" t="s">
        <v>16</v>
      </c>
      <c r="C9" s="5" t="s">
        <v>11</v>
      </c>
      <c r="D9" s="5">
        <v>5.145</v>
      </c>
      <c r="E9" s="5">
        <v>6.712</v>
      </c>
      <c r="F9" s="5">
        <v>6.712</v>
      </c>
      <c r="G9" s="13"/>
      <c r="H9" s="5"/>
    </row>
    <row r="10" spans="1:8" ht="12.75">
      <c r="A10" s="4"/>
      <c r="B10" s="4"/>
      <c r="C10" s="5" t="s">
        <v>8</v>
      </c>
      <c r="D10" s="5">
        <v>4361.827</v>
      </c>
      <c r="E10" s="5">
        <v>4361.811</v>
      </c>
      <c r="F10" s="5">
        <v>4361.811</v>
      </c>
      <c r="G10" s="13"/>
      <c r="H10" s="5"/>
    </row>
    <row r="11" spans="1:8" ht="12.75">
      <c r="A11" s="2">
        <v>2</v>
      </c>
      <c r="B11" s="2" t="s">
        <v>17</v>
      </c>
      <c r="C11" s="3" t="s">
        <v>18</v>
      </c>
      <c r="D11" s="3">
        <v>16</v>
      </c>
      <c r="E11" s="3">
        <v>16</v>
      </c>
      <c r="F11" s="3">
        <v>13</v>
      </c>
      <c r="G11" s="12">
        <v>3</v>
      </c>
      <c r="H11" s="3"/>
    </row>
    <row r="12" spans="1:8" ht="12.75">
      <c r="A12" s="2"/>
      <c r="B12" s="2" t="s">
        <v>19</v>
      </c>
      <c r="C12" s="3" t="s">
        <v>8</v>
      </c>
      <c r="D12" s="3">
        <f>D16+D20+D21</f>
        <v>441.6</v>
      </c>
      <c r="E12" s="3">
        <v>441.738</v>
      </c>
      <c r="F12" s="3">
        <v>349.136</v>
      </c>
      <c r="G12" s="12">
        <v>92.602</v>
      </c>
      <c r="H12" s="3">
        <v>100</v>
      </c>
    </row>
    <row r="13" spans="1:8" ht="12.75">
      <c r="A13" s="4" t="s">
        <v>20</v>
      </c>
      <c r="B13" s="4" t="s">
        <v>21</v>
      </c>
      <c r="C13" s="5" t="s">
        <v>22</v>
      </c>
      <c r="D13" s="5"/>
      <c r="E13" s="5"/>
      <c r="F13" s="5"/>
      <c r="G13" s="13"/>
      <c r="H13" s="5"/>
    </row>
    <row r="14" spans="1:8" ht="12.75">
      <c r="A14" s="4"/>
      <c r="B14" s="4" t="s">
        <v>23</v>
      </c>
      <c r="C14" s="5" t="s">
        <v>8</v>
      </c>
      <c r="D14" s="5"/>
      <c r="E14" s="5"/>
      <c r="F14" s="5"/>
      <c r="G14" s="13"/>
      <c r="H14" s="5"/>
    </row>
    <row r="15" spans="1:8" ht="12.75">
      <c r="A15" s="4" t="s">
        <v>24</v>
      </c>
      <c r="B15" s="4" t="s">
        <v>25</v>
      </c>
      <c r="C15" s="5" t="s">
        <v>26</v>
      </c>
      <c r="D15" s="5">
        <v>1420</v>
      </c>
      <c r="E15" s="5">
        <v>1365</v>
      </c>
      <c r="F15" s="5">
        <v>1365</v>
      </c>
      <c r="G15" s="13"/>
      <c r="H15" s="5"/>
    </row>
    <row r="16" spans="1:8" ht="12.75">
      <c r="A16" s="4"/>
      <c r="B16" s="4" t="s">
        <v>27</v>
      </c>
      <c r="C16" s="5" t="s">
        <v>8</v>
      </c>
      <c r="D16" s="5">
        <v>234.4</v>
      </c>
      <c r="E16" s="5">
        <v>234.024</v>
      </c>
      <c r="F16" s="5">
        <v>234.024</v>
      </c>
      <c r="G16" s="13"/>
      <c r="H16" s="5"/>
    </row>
    <row r="17" spans="1:8" ht="12.75">
      <c r="A17" s="4" t="s">
        <v>28</v>
      </c>
      <c r="B17" s="4" t="s">
        <v>29</v>
      </c>
      <c r="C17" s="5" t="s">
        <v>26</v>
      </c>
      <c r="D17" s="5"/>
      <c r="E17" s="5"/>
      <c r="F17" s="5"/>
      <c r="G17" s="13"/>
      <c r="H17" s="5"/>
    </row>
    <row r="18" spans="1:8" ht="12.75">
      <c r="A18" s="4"/>
      <c r="B18" s="4" t="s">
        <v>30</v>
      </c>
      <c r="C18" s="5" t="s">
        <v>8</v>
      </c>
      <c r="D18" s="5"/>
      <c r="E18" s="5"/>
      <c r="F18" s="5"/>
      <c r="G18" s="13"/>
      <c r="H18" s="5"/>
    </row>
    <row r="19" spans="1:8" ht="12.75">
      <c r="A19" s="4" t="s">
        <v>31</v>
      </c>
      <c r="B19" s="4" t="s">
        <v>32</v>
      </c>
      <c r="C19" s="5" t="s">
        <v>33</v>
      </c>
      <c r="D19" s="5">
        <v>48</v>
      </c>
      <c r="E19" s="5">
        <v>48</v>
      </c>
      <c r="F19" s="5">
        <v>48</v>
      </c>
      <c r="G19" s="13"/>
      <c r="H19" s="5"/>
    </row>
    <row r="20" spans="1:8" ht="12.75">
      <c r="A20" s="4"/>
      <c r="B20" s="4"/>
      <c r="C20" s="5" t="s">
        <v>8</v>
      </c>
      <c r="D20" s="5">
        <v>34.2</v>
      </c>
      <c r="E20" s="5">
        <v>34.692</v>
      </c>
      <c r="F20" s="5">
        <v>34.692</v>
      </c>
      <c r="G20" s="13"/>
      <c r="H20" s="5"/>
    </row>
    <row r="21" spans="1:8" ht="12.75">
      <c r="A21" s="4" t="s">
        <v>34</v>
      </c>
      <c r="B21" s="4" t="s">
        <v>35</v>
      </c>
      <c r="C21" s="5" t="s">
        <v>8</v>
      </c>
      <c r="D21" s="5">
        <v>173</v>
      </c>
      <c r="E21" s="5">
        <v>173.022</v>
      </c>
      <c r="F21" s="5">
        <v>80.42</v>
      </c>
      <c r="G21" s="13">
        <v>92.602</v>
      </c>
      <c r="H21" s="5"/>
    </row>
    <row r="22" spans="1:8" ht="12.75">
      <c r="A22" s="4"/>
      <c r="B22" s="4" t="s">
        <v>36</v>
      </c>
      <c r="C22" s="5"/>
      <c r="D22" s="5"/>
      <c r="E22" s="5"/>
      <c r="F22" s="5"/>
      <c r="G22" s="13"/>
      <c r="H22" s="5"/>
    </row>
    <row r="23" spans="1:8" ht="12.75">
      <c r="A23" s="2">
        <v>3</v>
      </c>
      <c r="B23" s="2" t="s">
        <v>37</v>
      </c>
      <c r="C23" s="3" t="s">
        <v>38</v>
      </c>
      <c r="D23" s="3">
        <v>0.1</v>
      </c>
      <c r="E23" s="3">
        <v>0.1</v>
      </c>
      <c r="F23" s="3">
        <v>0.1</v>
      </c>
      <c r="G23" s="12"/>
      <c r="H23" s="5"/>
    </row>
    <row r="24" spans="1:8" ht="12.75">
      <c r="A24" s="2"/>
      <c r="B24" s="2" t="s">
        <v>39</v>
      </c>
      <c r="C24" s="3" t="s">
        <v>8</v>
      </c>
      <c r="D24" s="3">
        <v>20</v>
      </c>
      <c r="E24" s="3">
        <v>20</v>
      </c>
      <c r="F24" s="3">
        <v>20</v>
      </c>
      <c r="G24" s="12"/>
      <c r="H24" s="3">
        <v>100</v>
      </c>
    </row>
    <row r="25" spans="1:8" ht="12.75">
      <c r="A25" s="2">
        <v>4</v>
      </c>
      <c r="B25" s="2" t="s">
        <v>40</v>
      </c>
      <c r="C25" s="3" t="s">
        <v>11</v>
      </c>
      <c r="D25" s="3">
        <v>1.12</v>
      </c>
      <c r="E25" s="3">
        <v>1.323</v>
      </c>
      <c r="F25" s="3">
        <v>1.298</v>
      </c>
      <c r="G25" s="12">
        <v>0.025</v>
      </c>
      <c r="H25" s="3"/>
    </row>
    <row r="26" spans="1:8" ht="12.75">
      <c r="A26" s="2"/>
      <c r="B26" s="2"/>
      <c r="C26" s="3" t="s">
        <v>8</v>
      </c>
      <c r="D26" s="3">
        <v>508.5</v>
      </c>
      <c r="E26" s="3">
        <v>509.122</v>
      </c>
      <c r="F26" s="3">
        <v>502.228</v>
      </c>
      <c r="G26" s="12">
        <v>6.894</v>
      </c>
      <c r="H26" s="3"/>
    </row>
    <row r="27" spans="1:8" ht="12.75">
      <c r="A27" s="2">
        <v>5</v>
      </c>
      <c r="B27" s="2" t="s">
        <v>41</v>
      </c>
      <c r="C27" s="3" t="s">
        <v>11</v>
      </c>
      <c r="D27" s="3">
        <v>23.969</v>
      </c>
      <c r="E27" s="3">
        <v>23.909</v>
      </c>
      <c r="F27" s="3">
        <v>14.902</v>
      </c>
      <c r="G27" s="12">
        <v>9.007</v>
      </c>
      <c r="H27" s="3"/>
    </row>
    <row r="28" spans="1:8" ht="12.75">
      <c r="A28" s="2"/>
      <c r="B28" s="2" t="s">
        <v>42</v>
      </c>
      <c r="C28" s="3" t="s">
        <v>43</v>
      </c>
      <c r="D28" s="3">
        <v>202</v>
      </c>
      <c r="E28" s="3">
        <v>202</v>
      </c>
      <c r="F28" s="3">
        <v>111</v>
      </c>
      <c r="G28" s="12">
        <v>91</v>
      </c>
      <c r="H28" s="3"/>
    </row>
    <row r="29" spans="1:8" ht="12.75">
      <c r="A29" s="2"/>
      <c r="B29" s="2"/>
      <c r="C29" s="3" t="s">
        <v>8</v>
      </c>
      <c r="D29" s="3">
        <v>17069.62</v>
      </c>
      <c r="E29" s="3">
        <v>17058.82</v>
      </c>
      <c r="F29" s="3">
        <v>9147.751</v>
      </c>
      <c r="G29" s="12">
        <v>7911.069</v>
      </c>
      <c r="H29" s="3">
        <v>100</v>
      </c>
    </row>
    <row r="30" spans="1:8" ht="12.75">
      <c r="A30" s="2">
        <v>6</v>
      </c>
      <c r="B30" s="2" t="s">
        <v>44</v>
      </c>
      <c r="C30" s="3" t="s">
        <v>11</v>
      </c>
      <c r="D30" s="3">
        <v>2.85</v>
      </c>
      <c r="E30" s="3">
        <v>3.116</v>
      </c>
      <c r="F30" s="3">
        <v>3.116</v>
      </c>
      <c r="G30" s="12"/>
      <c r="H30" s="3"/>
    </row>
    <row r="31" spans="1:8" ht="12.75">
      <c r="A31" s="2"/>
      <c r="B31" s="2" t="s">
        <v>45</v>
      </c>
      <c r="C31" s="3" t="s">
        <v>46</v>
      </c>
      <c r="D31" s="3">
        <v>65</v>
      </c>
      <c r="E31" s="3">
        <v>78</v>
      </c>
      <c r="F31" s="3">
        <v>78</v>
      </c>
      <c r="G31" s="12"/>
      <c r="H31" s="3"/>
    </row>
    <row r="32" spans="1:8" ht="12.75">
      <c r="A32" s="2"/>
      <c r="B32" s="2"/>
      <c r="C32" s="3" t="s">
        <v>8</v>
      </c>
      <c r="D32" s="3">
        <v>515.5</v>
      </c>
      <c r="E32" s="3">
        <v>520.27</v>
      </c>
      <c r="F32" s="3">
        <v>520.27</v>
      </c>
      <c r="G32" s="12"/>
      <c r="H32" s="3">
        <v>103</v>
      </c>
    </row>
    <row r="33" spans="1:8" ht="12.75">
      <c r="A33" s="2">
        <v>7</v>
      </c>
      <c r="B33" s="2" t="s">
        <v>47</v>
      </c>
      <c r="C33" s="3" t="s">
        <v>48</v>
      </c>
      <c r="D33" s="3">
        <v>780</v>
      </c>
      <c r="E33" s="3">
        <v>836</v>
      </c>
      <c r="F33" s="3">
        <v>836</v>
      </c>
      <c r="G33" s="12"/>
      <c r="H33" s="3"/>
    </row>
    <row r="34" spans="1:8" ht="12.75">
      <c r="A34" s="2"/>
      <c r="B34" s="2" t="s">
        <v>49</v>
      </c>
      <c r="C34" s="3" t="s">
        <v>8</v>
      </c>
      <c r="D34" s="3">
        <v>570.5</v>
      </c>
      <c r="E34" s="3">
        <v>576.769</v>
      </c>
      <c r="F34" s="3">
        <v>576.769</v>
      </c>
      <c r="G34" s="12"/>
      <c r="H34" s="3">
        <v>103</v>
      </c>
    </row>
    <row r="35" spans="1:8" ht="12.75">
      <c r="A35" s="2">
        <v>8</v>
      </c>
      <c r="B35" s="2" t="s">
        <v>50</v>
      </c>
      <c r="C35" s="3" t="s">
        <v>48</v>
      </c>
      <c r="D35" s="3">
        <v>15</v>
      </c>
      <c r="E35" s="3">
        <v>15</v>
      </c>
      <c r="F35" s="3">
        <v>15</v>
      </c>
      <c r="G35" s="12"/>
      <c r="H35" s="3"/>
    </row>
    <row r="36" spans="1:8" ht="12.75">
      <c r="A36" s="2"/>
      <c r="B36" s="2" t="s">
        <v>51</v>
      </c>
      <c r="C36" s="3" t="s">
        <v>8</v>
      </c>
      <c r="D36" s="3">
        <v>22.5</v>
      </c>
      <c r="E36" s="3">
        <v>22.5</v>
      </c>
      <c r="F36" s="3">
        <v>22.5</v>
      </c>
      <c r="G36" s="12"/>
      <c r="H36" s="3">
        <v>100</v>
      </c>
    </row>
    <row r="37" spans="1:8" ht="12.75">
      <c r="A37" s="2">
        <v>9</v>
      </c>
      <c r="B37" s="2" t="s">
        <v>52</v>
      </c>
      <c r="C37" s="3" t="s">
        <v>38</v>
      </c>
      <c r="D37" s="3">
        <v>0.985</v>
      </c>
      <c r="E37" s="3">
        <v>1.04</v>
      </c>
      <c r="F37" s="3">
        <v>1.04</v>
      </c>
      <c r="G37" s="12"/>
      <c r="H37" s="3"/>
    </row>
    <row r="38" spans="1:8" ht="12.75">
      <c r="A38" s="2"/>
      <c r="B38" s="2"/>
      <c r="C38" s="3" t="s">
        <v>8</v>
      </c>
      <c r="D38" s="3">
        <v>345.5</v>
      </c>
      <c r="E38" s="3">
        <v>350.168</v>
      </c>
      <c r="F38" s="3">
        <v>350.168</v>
      </c>
      <c r="G38" s="12"/>
      <c r="H38" s="3"/>
    </row>
    <row r="39" spans="1:8" ht="12.75">
      <c r="A39" s="2">
        <v>10</v>
      </c>
      <c r="B39" s="2" t="s">
        <v>53</v>
      </c>
      <c r="C39" s="3" t="s">
        <v>48</v>
      </c>
      <c r="D39" s="3">
        <v>590</v>
      </c>
      <c r="E39" s="3">
        <v>595</v>
      </c>
      <c r="F39" s="3">
        <v>595</v>
      </c>
      <c r="G39" s="12"/>
      <c r="H39" s="3"/>
    </row>
    <row r="40" spans="1:8" ht="12.75">
      <c r="A40" s="2"/>
      <c r="B40" s="2"/>
      <c r="C40" s="3" t="s">
        <v>8</v>
      </c>
      <c r="D40" s="3">
        <v>475.5</v>
      </c>
      <c r="E40" s="3">
        <v>475.685</v>
      </c>
      <c r="F40" s="3">
        <v>475.685</v>
      </c>
      <c r="G40" s="12"/>
      <c r="H40" s="3">
        <v>100</v>
      </c>
    </row>
    <row r="41" spans="1:8" ht="12.75">
      <c r="A41" s="2">
        <v>11</v>
      </c>
      <c r="B41" s="2" t="s">
        <v>98</v>
      </c>
      <c r="C41" s="3" t="s">
        <v>48</v>
      </c>
      <c r="D41" s="3">
        <v>20</v>
      </c>
      <c r="E41" s="3">
        <v>20</v>
      </c>
      <c r="F41" s="3">
        <v>13</v>
      </c>
      <c r="G41" s="12">
        <v>7</v>
      </c>
      <c r="H41" s="3"/>
    </row>
    <row r="42" spans="1:8" ht="12.75">
      <c r="A42" s="2"/>
      <c r="B42" s="2"/>
      <c r="C42" s="3" t="s">
        <v>8</v>
      </c>
      <c r="D42" s="3">
        <v>180</v>
      </c>
      <c r="E42" s="3">
        <v>182.596</v>
      </c>
      <c r="F42" s="3">
        <v>103.088</v>
      </c>
      <c r="G42" s="12">
        <v>79.508</v>
      </c>
      <c r="H42" s="3">
        <v>100</v>
      </c>
    </row>
    <row r="43" spans="1:8" ht="12.75">
      <c r="A43" s="2">
        <v>12</v>
      </c>
      <c r="B43" s="2" t="s">
        <v>54</v>
      </c>
      <c r="C43" s="3" t="s">
        <v>48</v>
      </c>
      <c r="D43" s="3">
        <v>1180</v>
      </c>
      <c r="E43" s="3">
        <v>1273</v>
      </c>
      <c r="F43" s="3">
        <v>1273</v>
      </c>
      <c r="G43" s="12"/>
      <c r="H43" s="3"/>
    </row>
    <row r="44" spans="1:8" ht="12.75">
      <c r="A44" s="2"/>
      <c r="B44" s="2" t="s">
        <v>55</v>
      </c>
      <c r="C44" s="3" t="s">
        <v>8</v>
      </c>
      <c r="D44" s="3">
        <v>1985</v>
      </c>
      <c r="E44" s="3">
        <v>1985.305</v>
      </c>
      <c r="F44" s="3">
        <v>1985.305</v>
      </c>
      <c r="G44" s="12"/>
      <c r="H44" s="3">
        <v>100</v>
      </c>
    </row>
    <row r="45" spans="1:8" ht="12.75">
      <c r="A45" s="2">
        <v>13</v>
      </c>
      <c r="B45" s="2" t="s">
        <v>56</v>
      </c>
      <c r="C45" s="3" t="s">
        <v>11</v>
      </c>
      <c r="D45" s="3">
        <v>0.19</v>
      </c>
      <c r="E45" s="3">
        <v>0.196</v>
      </c>
      <c r="F45" s="3">
        <v>0.196</v>
      </c>
      <c r="G45" s="12"/>
      <c r="H45" s="3"/>
    </row>
    <row r="46" spans="1:8" ht="12.75">
      <c r="A46" s="2"/>
      <c r="B46" s="2" t="s">
        <v>57</v>
      </c>
      <c r="C46" s="3" t="s">
        <v>8</v>
      </c>
      <c r="D46" s="3">
        <v>160.5</v>
      </c>
      <c r="E46" s="3">
        <v>161.705</v>
      </c>
      <c r="F46" s="3">
        <v>161.705</v>
      </c>
      <c r="G46" s="12"/>
      <c r="H46" s="3">
        <v>100</v>
      </c>
    </row>
    <row r="47" spans="1:8" ht="12.75">
      <c r="A47" s="2">
        <v>14</v>
      </c>
      <c r="B47" s="2" t="s">
        <v>58</v>
      </c>
      <c r="C47" s="3" t="s">
        <v>11</v>
      </c>
      <c r="D47" s="3">
        <v>0.364</v>
      </c>
      <c r="E47" s="3">
        <v>0.365</v>
      </c>
      <c r="F47" s="3">
        <v>0.365</v>
      </c>
      <c r="G47" s="12"/>
      <c r="H47" s="3"/>
    </row>
    <row r="48" spans="1:8" ht="12.75">
      <c r="A48" s="2"/>
      <c r="B48" s="2" t="s">
        <v>59</v>
      </c>
      <c r="C48" s="3" t="s">
        <v>8</v>
      </c>
      <c r="D48" s="3">
        <v>397</v>
      </c>
      <c r="E48" s="3">
        <v>397.249</v>
      </c>
      <c r="F48" s="3">
        <v>397.249</v>
      </c>
      <c r="G48" s="12"/>
      <c r="H48" s="3">
        <v>100</v>
      </c>
    </row>
    <row r="49" spans="1:8" ht="12.75">
      <c r="A49" s="2"/>
      <c r="B49" s="2" t="s">
        <v>60</v>
      </c>
      <c r="C49" s="3"/>
      <c r="D49" s="3"/>
      <c r="E49" s="3"/>
      <c r="F49" s="3"/>
      <c r="G49" s="12"/>
      <c r="H49" s="3"/>
    </row>
    <row r="50" spans="1:8" ht="12.75">
      <c r="A50" s="2"/>
      <c r="B50" s="2" t="s">
        <v>61</v>
      </c>
      <c r="C50" s="3"/>
      <c r="D50" s="3"/>
      <c r="E50" s="3"/>
      <c r="F50" s="3"/>
      <c r="G50" s="12"/>
      <c r="H50" s="3"/>
    </row>
    <row r="51" spans="1:8" ht="12.75">
      <c r="A51" s="4"/>
      <c r="B51" s="4"/>
      <c r="C51" s="5" t="s">
        <v>8</v>
      </c>
      <c r="D51" s="5"/>
      <c r="E51" s="5"/>
      <c r="F51" s="5"/>
      <c r="G51" s="13"/>
      <c r="H51" s="3"/>
    </row>
    <row r="52" spans="1:10" ht="12.75">
      <c r="A52" s="2" t="s">
        <v>62</v>
      </c>
      <c r="B52" s="2" t="s">
        <v>63</v>
      </c>
      <c r="C52" s="3" t="s">
        <v>8</v>
      </c>
      <c r="D52" s="3">
        <f>D54+D64+D66</f>
        <v>3733.8399999999997</v>
      </c>
      <c r="E52" s="3">
        <v>3737.868</v>
      </c>
      <c r="F52" s="3">
        <v>3707.28</v>
      </c>
      <c r="G52" s="12">
        <v>30.588</v>
      </c>
      <c r="H52" s="3">
        <v>100</v>
      </c>
      <c r="J52" s="6"/>
    </row>
    <row r="53" spans="1:8" ht="12.75">
      <c r="A53" s="2">
        <v>16</v>
      </c>
      <c r="B53" s="2" t="s">
        <v>64</v>
      </c>
      <c r="C53" s="3" t="s">
        <v>38</v>
      </c>
      <c r="D53" s="3">
        <f>D55+D57+D59+D61</f>
        <v>3.011</v>
      </c>
      <c r="E53" s="3">
        <v>3.491</v>
      </c>
      <c r="F53" s="3">
        <v>3.449</v>
      </c>
      <c r="G53" s="12">
        <v>0.042</v>
      </c>
      <c r="H53" s="3"/>
    </row>
    <row r="54" spans="1:8" ht="12.75">
      <c r="A54" s="2"/>
      <c r="B54" s="2" t="s">
        <v>12</v>
      </c>
      <c r="C54" s="3" t="s">
        <v>8</v>
      </c>
      <c r="D54" s="3">
        <f>D56+D58+D60+D62</f>
        <v>2092.14</v>
      </c>
      <c r="E54" s="3">
        <v>2094.312</v>
      </c>
      <c r="F54" s="3">
        <v>2063.724</v>
      </c>
      <c r="G54" s="12">
        <v>30.588</v>
      </c>
      <c r="H54" s="3">
        <v>100</v>
      </c>
    </row>
    <row r="55" spans="1:8" ht="12.75">
      <c r="A55" s="4" t="s">
        <v>65</v>
      </c>
      <c r="B55" s="4" t="s">
        <v>66</v>
      </c>
      <c r="C55" s="5" t="s">
        <v>38</v>
      </c>
      <c r="D55" s="5">
        <v>0.36</v>
      </c>
      <c r="E55" s="5">
        <v>0.422</v>
      </c>
      <c r="F55" s="5">
        <v>0.422</v>
      </c>
      <c r="G55" s="13"/>
      <c r="H55" s="3"/>
    </row>
    <row r="56" spans="1:8" ht="12.75">
      <c r="A56" s="4"/>
      <c r="B56" s="4"/>
      <c r="C56" s="5" t="s">
        <v>8</v>
      </c>
      <c r="D56" s="5">
        <v>236.2</v>
      </c>
      <c r="E56" s="5">
        <v>236.625</v>
      </c>
      <c r="F56" s="5">
        <v>236.625</v>
      </c>
      <c r="G56" s="13"/>
      <c r="H56" s="3"/>
    </row>
    <row r="57" spans="1:8" ht="12.75">
      <c r="A57" s="4" t="s">
        <v>67</v>
      </c>
      <c r="B57" s="4" t="s">
        <v>68</v>
      </c>
      <c r="C57" s="5" t="s">
        <v>38</v>
      </c>
      <c r="D57" s="5">
        <v>0.5</v>
      </c>
      <c r="E57" s="5">
        <v>0.946</v>
      </c>
      <c r="F57" s="5">
        <v>0.904</v>
      </c>
      <c r="G57" s="13">
        <v>0.042</v>
      </c>
      <c r="H57" s="3"/>
    </row>
    <row r="58" spans="1:8" ht="12.75">
      <c r="A58" s="4"/>
      <c r="B58" s="4"/>
      <c r="C58" s="5" t="s">
        <v>8</v>
      </c>
      <c r="D58" s="5">
        <v>479</v>
      </c>
      <c r="E58" s="5">
        <v>479.721</v>
      </c>
      <c r="F58" s="5">
        <v>449.133</v>
      </c>
      <c r="G58" s="13">
        <v>30.588</v>
      </c>
      <c r="H58" s="3"/>
    </row>
    <row r="59" spans="1:8" ht="12.75">
      <c r="A59" s="4" t="s">
        <v>69</v>
      </c>
      <c r="B59" s="4" t="s">
        <v>70</v>
      </c>
      <c r="C59" s="5" t="s">
        <v>38</v>
      </c>
      <c r="D59" s="5">
        <v>0.41</v>
      </c>
      <c r="E59" s="5">
        <v>0.486</v>
      </c>
      <c r="F59" s="5">
        <v>0.486</v>
      </c>
      <c r="G59" s="13"/>
      <c r="H59" s="3"/>
    </row>
    <row r="60" spans="1:8" ht="12.75">
      <c r="A60" s="4"/>
      <c r="B60" s="4"/>
      <c r="C60" s="5" t="s">
        <v>8</v>
      </c>
      <c r="D60" s="5">
        <v>265.6</v>
      </c>
      <c r="E60" s="5">
        <v>265.952</v>
      </c>
      <c r="F60" s="5">
        <v>265.952</v>
      </c>
      <c r="G60" s="13"/>
      <c r="H60" s="3"/>
    </row>
    <row r="61" spans="1:8" ht="12.75">
      <c r="A61" s="4" t="s">
        <v>71</v>
      </c>
      <c r="B61" s="4" t="s">
        <v>72</v>
      </c>
      <c r="C61" s="5" t="s">
        <v>38</v>
      </c>
      <c r="D61" s="5">
        <v>1.741</v>
      </c>
      <c r="E61" s="5">
        <v>1.637</v>
      </c>
      <c r="F61" s="5">
        <v>1.637</v>
      </c>
      <c r="G61" s="13"/>
      <c r="H61" s="3"/>
    </row>
    <row r="62" spans="1:8" ht="12.75">
      <c r="A62" s="4"/>
      <c r="B62" s="4"/>
      <c r="C62" s="5" t="s">
        <v>8</v>
      </c>
      <c r="D62" s="5">
        <v>1111.34</v>
      </c>
      <c r="E62" s="5">
        <v>1112.014</v>
      </c>
      <c r="F62" s="5">
        <v>1112.014</v>
      </c>
      <c r="G62" s="13"/>
      <c r="H62" s="3"/>
    </row>
    <row r="63" spans="1:8" ht="12.75">
      <c r="A63" s="2">
        <v>17</v>
      </c>
      <c r="B63" s="2" t="s">
        <v>73</v>
      </c>
      <c r="C63" s="3" t="s">
        <v>48</v>
      </c>
      <c r="D63" s="3">
        <v>100</v>
      </c>
      <c r="E63" s="3">
        <v>109</v>
      </c>
      <c r="F63" s="3">
        <v>109</v>
      </c>
      <c r="G63" s="12"/>
      <c r="H63" s="3"/>
    </row>
    <row r="64" spans="1:8" ht="12.75">
      <c r="A64" s="2"/>
      <c r="B64" s="2"/>
      <c r="C64" s="3" t="s">
        <v>8</v>
      </c>
      <c r="D64" s="3">
        <v>225.2</v>
      </c>
      <c r="E64" s="3">
        <v>226.405</v>
      </c>
      <c r="F64" s="3">
        <v>226.405</v>
      </c>
      <c r="G64" s="12"/>
      <c r="H64" s="3">
        <v>100</v>
      </c>
    </row>
    <row r="65" spans="1:8" ht="12.75">
      <c r="A65" s="2">
        <v>18</v>
      </c>
      <c r="B65" s="2" t="s">
        <v>74</v>
      </c>
      <c r="C65" s="3" t="s">
        <v>48</v>
      </c>
      <c r="D65" s="3">
        <v>2688</v>
      </c>
      <c r="E65" s="3">
        <v>3046</v>
      </c>
      <c r="F65" s="3">
        <v>3046</v>
      </c>
      <c r="G65" s="12"/>
      <c r="H65" s="3"/>
    </row>
    <row r="66" spans="1:8" ht="12.75">
      <c r="A66" s="2"/>
      <c r="B66" s="2" t="s">
        <v>75</v>
      </c>
      <c r="C66" s="3" t="s">
        <v>8</v>
      </c>
      <c r="D66" s="3">
        <v>1416.5</v>
      </c>
      <c r="E66" s="3">
        <v>1417.151</v>
      </c>
      <c r="F66" s="3">
        <v>1417.151</v>
      </c>
      <c r="G66" s="12"/>
      <c r="H66" s="3">
        <v>100</v>
      </c>
    </row>
    <row r="67" spans="1:8" ht="12.75">
      <c r="A67" s="2" t="s">
        <v>76</v>
      </c>
      <c r="B67" s="2" t="s">
        <v>77</v>
      </c>
      <c r="C67" s="3" t="s">
        <v>8</v>
      </c>
      <c r="D67" s="3">
        <f>D69+D71+D74</f>
        <v>4190</v>
      </c>
      <c r="E67" s="3">
        <v>4196.039</v>
      </c>
      <c r="F67" s="3">
        <v>4196.039</v>
      </c>
      <c r="G67" s="12"/>
      <c r="H67" s="3">
        <v>100</v>
      </c>
    </row>
    <row r="68" spans="1:8" ht="12.75">
      <c r="A68" s="2">
        <v>19</v>
      </c>
      <c r="B68" s="2" t="s">
        <v>78</v>
      </c>
      <c r="C68" s="3" t="s">
        <v>38</v>
      </c>
      <c r="D68" s="3">
        <v>5.5</v>
      </c>
      <c r="E68" s="3">
        <v>5.758</v>
      </c>
      <c r="F68" s="3">
        <v>5.758</v>
      </c>
      <c r="G68" s="12"/>
      <c r="H68" s="3"/>
    </row>
    <row r="69" spans="1:8" ht="12.75">
      <c r="A69" s="2"/>
      <c r="B69" s="2"/>
      <c r="C69" s="3" t="s">
        <v>8</v>
      </c>
      <c r="D69" s="3">
        <v>1270</v>
      </c>
      <c r="E69" s="3">
        <v>1271.719</v>
      </c>
      <c r="F69" s="3">
        <v>1271.719</v>
      </c>
      <c r="G69" s="12"/>
      <c r="H69" s="3">
        <v>100</v>
      </c>
    </row>
    <row r="70" spans="1:8" ht="12.75">
      <c r="A70" s="2">
        <v>20</v>
      </c>
      <c r="B70" s="2" t="s">
        <v>79</v>
      </c>
      <c r="C70" s="3" t="s">
        <v>48</v>
      </c>
      <c r="D70" s="3">
        <v>2500</v>
      </c>
      <c r="E70" s="3">
        <v>3159</v>
      </c>
      <c r="F70" s="3">
        <v>3159</v>
      </c>
      <c r="G70" s="12"/>
      <c r="H70" s="3"/>
    </row>
    <row r="71" spans="1:8" ht="12.75">
      <c r="A71" s="2"/>
      <c r="B71" s="2" t="s">
        <v>80</v>
      </c>
      <c r="C71" s="3" t="s">
        <v>8</v>
      </c>
      <c r="D71" s="3">
        <v>2000</v>
      </c>
      <c r="E71" s="3">
        <v>2003.36</v>
      </c>
      <c r="F71" s="3">
        <v>2003.36</v>
      </c>
      <c r="G71" s="12"/>
      <c r="H71" s="3">
        <v>100</v>
      </c>
    </row>
    <row r="72" spans="1:8" ht="12.75">
      <c r="A72" s="2"/>
      <c r="B72" s="2" t="s">
        <v>81</v>
      </c>
      <c r="C72" s="3"/>
      <c r="D72" s="3"/>
      <c r="E72" s="3"/>
      <c r="F72" s="3"/>
      <c r="G72" s="12"/>
      <c r="H72" s="3"/>
    </row>
    <row r="73" spans="1:8" ht="12.75">
      <c r="A73" s="2">
        <v>21</v>
      </c>
      <c r="B73" s="2" t="s">
        <v>82</v>
      </c>
      <c r="C73" s="3" t="s">
        <v>48</v>
      </c>
      <c r="D73" s="3">
        <v>900</v>
      </c>
      <c r="E73" s="3">
        <v>1354</v>
      </c>
      <c r="F73" s="3">
        <v>1354</v>
      </c>
      <c r="G73" s="12"/>
      <c r="H73" s="3"/>
    </row>
    <row r="74" spans="1:8" ht="12.75">
      <c r="A74" s="2"/>
      <c r="B74" s="2"/>
      <c r="C74" s="3" t="s">
        <v>8</v>
      </c>
      <c r="D74" s="3">
        <v>920</v>
      </c>
      <c r="E74" s="3">
        <v>920.96</v>
      </c>
      <c r="F74" s="3">
        <v>920.96</v>
      </c>
      <c r="G74" s="12"/>
      <c r="H74" s="3">
        <v>100</v>
      </c>
    </row>
    <row r="75" spans="1:8" ht="12.75">
      <c r="A75" s="2" t="s">
        <v>83</v>
      </c>
      <c r="B75" s="2" t="s">
        <v>84</v>
      </c>
      <c r="C75" s="3"/>
      <c r="D75" s="3"/>
      <c r="E75" s="3"/>
      <c r="F75" s="3"/>
      <c r="G75" s="12"/>
      <c r="H75" s="3"/>
    </row>
    <row r="76" spans="1:8" ht="12.75">
      <c r="A76" s="2"/>
      <c r="B76" s="2" t="s">
        <v>85</v>
      </c>
      <c r="C76" s="3" t="s">
        <v>8</v>
      </c>
      <c r="D76" s="3">
        <v>350</v>
      </c>
      <c r="E76" s="3">
        <v>350</v>
      </c>
      <c r="F76" s="3">
        <v>0</v>
      </c>
      <c r="G76" s="12">
        <v>350</v>
      </c>
      <c r="H76" s="3">
        <v>100</v>
      </c>
    </row>
    <row r="77" spans="1:8" ht="12.75">
      <c r="A77" s="2"/>
      <c r="B77" s="2" t="s">
        <v>86</v>
      </c>
      <c r="C77" s="3"/>
      <c r="D77" s="3"/>
      <c r="E77" s="3"/>
      <c r="F77" s="3"/>
      <c r="G77" s="12"/>
      <c r="H77" s="3"/>
    </row>
    <row r="78" spans="1:8" ht="12.75">
      <c r="A78" s="2">
        <v>22</v>
      </c>
      <c r="B78" s="2" t="s">
        <v>87</v>
      </c>
      <c r="C78" s="3" t="s">
        <v>8</v>
      </c>
      <c r="D78" s="3"/>
      <c r="E78" s="3"/>
      <c r="F78" s="3"/>
      <c r="G78" s="12"/>
      <c r="H78" s="3"/>
    </row>
    <row r="79" spans="1:8" ht="12.75">
      <c r="A79" s="2"/>
      <c r="B79" s="2" t="s">
        <v>88</v>
      </c>
      <c r="C79" s="3"/>
      <c r="D79" s="3"/>
      <c r="E79" s="3"/>
      <c r="F79" s="3"/>
      <c r="G79" s="12"/>
      <c r="H79" s="3"/>
    </row>
    <row r="80" spans="1:8" ht="12.75">
      <c r="A80" s="2">
        <v>23</v>
      </c>
      <c r="B80" s="2" t="s">
        <v>89</v>
      </c>
      <c r="C80" s="3" t="s">
        <v>8</v>
      </c>
      <c r="D80" s="3">
        <v>350</v>
      </c>
      <c r="E80" s="3">
        <v>350</v>
      </c>
      <c r="F80" s="3"/>
      <c r="G80" s="12">
        <v>350</v>
      </c>
      <c r="H80" s="3"/>
    </row>
    <row r="81" spans="1:8" ht="12.75">
      <c r="A81" s="2"/>
      <c r="B81" s="2" t="s">
        <v>88</v>
      </c>
      <c r="C81" s="3"/>
      <c r="D81" s="3"/>
      <c r="E81" s="3"/>
      <c r="F81" s="3"/>
      <c r="G81" s="12"/>
      <c r="H81" s="3"/>
    </row>
    <row r="82" spans="1:8" ht="12.75">
      <c r="A82" s="2" t="s">
        <v>90</v>
      </c>
      <c r="B82" s="2" t="s">
        <v>91</v>
      </c>
      <c r="C82" s="3" t="s">
        <v>8</v>
      </c>
      <c r="D82" s="3">
        <v>8380</v>
      </c>
      <c r="E82" s="3">
        <v>8381.671</v>
      </c>
      <c r="F82" s="3">
        <v>8381.671</v>
      </c>
      <c r="G82" s="12"/>
      <c r="H82" s="3">
        <v>100</v>
      </c>
    </row>
    <row r="83" spans="1:8" ht="12.75">
      <c r="A83" s="2"/>
      <c r="B83" s="2" t="s">
        <v>92</v>
      </c>
      <c r="C83" s="3"/>
      <c r="D83" s="2"/>
      <c r="E83" s="2"/>
      <c r="F83" s="2"/>
      <c r="G83" s="14"/>
      <c r="H83" s="2"/>
    </row>
    <row r="84" spans="1:10" ht="12.75">
      <c r="A84" s="2"/>
      <c r="B84" s="2" t="s">
        <v>93</v>
      </c>
      <c r="C84" s="3" t="s">
        <v>8</v>
      </c>
      <c r="D84" s="2">
        <f>D82+D76+D67+D52+D4</f>
        <v>46916.887</v>
      </c>
      <c r="E84" s="2">
        <v>46939.408</v>
      </c>
      <c r="F84" s="2">
        <v>38468.747</v>
      </c>
      <c r="G84" s="14">
        <v>8470.661</v>
      </c>
      <c r="H84" s="2">
        <v>100</v>
      </c>
      <c r="J84" s="7"/>
    </row>
  </sheetData>
  <sheetProtection/>
  <mergeCells count="5">
    <mergeCell ref="A1:H1"/>
    <mergeCell ref="B2:B3"/>
    <mergeCell ref="A2:A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kira</cp:lastModifiedBy>
  <dcterms:created xsi:type="dcterms:W3CDTF">2012-03-20T13:26:37Z</dcterms:created>
  <dcterms:modified xsi:type="dcterms:W3CDTF">2012-05-16T07:41:03Z</dcterms:modified>
  <cp:category/>
  <cp:version/>
  <cp:contentType/>
  <cp:contentStatus/>
</cp:coreProperties>
</file>